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</sheets>
  <definedNames/>
  <calcPr/>
</workbook>
</file>

<file path=xl/sharedStrings.xml><?xml version="1.0" encoding="utf-8"?>
<sst xmlns="http://schemas.openxmlformats.org/spreadsheetml/2006/main" count="23" uniqueCount="23">
  <si>
    <t>SCHEDULE OF VALUES</t>
  </si>
  <si>
    <t>Job No.</t>
  </si>
  <si>
    <t>Application No.</t>
  </si>
  <si>
    <t>Project No.</t>
  </si>
  <si>
    <t>Application Date</t>
  </si>
  <si>
    <t>Contractor</t>
  </si>
  <si>
    <t>Period to</t>
  </si>
  <si>
    <t>Item #</t>
  </si>
  <si>
    <t>Description of Work</t>
  </si>
  <si>
    <t>Scheduled Value</t>
  </si>
  <si>
    <t>WORK COMPLETED</t>
  </si>
  <si>
    <t>Stored Materials (not in D or E)</t>
  </si>
  <si>
    <t>Total Completed &amp; Stored to Date</t>
  </si>
  <si>
    <t>% Complete</t>
  </si>
  <si>
    <t>Balance to Finish</t>
  </si>
  <si>
    <t>Retainage*</t>
  </si>
  <si>
    <t>Previous Application</t>
  </si>
  <si>
    <t>This Period</t>
  </si>
  <si>
    <t>Demolition</t>
  </si>
  <si>
    <t>Drywall &amp; Carpentry</t>
  </si>
  <si>
    <t>Doors &amp; Hardware</t>
  </si>
  <si>
    <t>Electrical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</si>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</sst>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 &quot;&quot;$&quot;* #,##0.00&quot; &quot;;&quot; &quot;&quot;$&quot;* (#,##0.00);&quot; &quot;&quot;$&quot;* &quot;-&quot;??&quot; &quot;"/>
  </numFmts>
  <fonts count="10">
    <font>
      <sz val="10.0"/>
      <color rgb="FF000000"/>
      <name val="Arial"/>
      <scheme val="minor"/>
    </font>
    <font>
      <b/>
      <sz val="12.0"/>
      <color theme="1"/>
      <name val="Arial"/>
      <scheme val="minor"/>
    </font>
    <font/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color theme="1"/>
      <name val="Arial"/>
      <scheme val="minor"/>
    </font>
    <font>
      <b/>
      <sz val="11.0"/>
      <color theme="1"/>
      <name val="Arial"/>
    </font>
    <font>
      <b/>
      <sz val="11.0"/>
      <color rgb="FF346594"/>
      <name val="Arial"/>
    </font>
    <font>
      <sz val="11.0"/>
      <color rgb="FF999999"/>
      <name val="Arial"/>
    </font>
    <font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1FFE7"/>
        <bgColor rgb="FFC1FFE7"/>
      </patternFill>
    </fill>
  </fills>
  <borders count="22">
    <border/>
    <border>
      <left style="thick">
        <color rgb="FF49A581"/>
      </left>
      <top style="thick">
        <color rgb="FF49A581"/>
      </top>
    </border>
    <border>
      <top style="thick">
        <color rgb="FF49A581"/>
      </top>
    </border>
    <border>
      <right style="thick">
        <color rgb="FF49A581"/>
      </right>
      <top style="thick">
        <color rgb="FF49A581"/>
      </top>
    </border>
    <border>
      <left style="thick">
        <color rgb="FF49A581"/>
      </left>
      <bottom style="thick">
        <color rgb="FF49A581"/>
      </bottom>
    </border>
    <border>
      <bottom style="thick">
        <color rgb="FF49A581"/>
      </bottom>
    </border>
    <border>
      <right style="thick">
        <color rgb="FF49A581"/>
      </right>
      <bottom style="thick">
        <color rgb="FF49A581"/>
      </bottom>
    </border>
    <border>
      <left style="thick">
        <color rgb="FF49A581"/>
      </left>
    </border>
    <border>
      <right style="thick">
        <color rgb="FF49A581"/>
      </right>
    </border>
    <border>
      <left style="thick">
        <color rgb="FF49A581"/>
      </left>
      <right style="thin">
        <color rgb="FF000000"/>
      </right>
      <top style="thick">
        <color rgb="FF49A581"/>
      </top>
    </border>
    <border>
      <right style="thin">
        <color rgb="FF000000"/>
      </right>
      <top style="thick">
        <color rgb="FF49A581"/>
      </top>
    </border>
    <border>
      <top style="thick">
        <color rgb="FF49A581"/>
      </top>
      <bottom style="thin">
        <color rgb="FF000000"/>
      </bottom>
    </border>
    <border>
      <right style="thin">
        <color rgb="FF000000"/>
      </right>
      <top style="thick">
        <color rgb="FF49A581"/>
      </top>
      <bottom style="thin">
        <color rgb="FF000000"/>
      </bottom>
    </border>
    <border>
      <right style="thick">
        <color rgb="FF49A581"/>
      </right>
      <top style="thick">
        <color rgb="FF49A581"/>
      </top>
      <bottom style="thin">
        <color rgb="FF000000"/>
      </bottom>
    </border>
    <border>
      <left style="thick">
        <color rgb="FF49A581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ck">
        <color rgb="FF49A581"/>
      </right>
      <bottom style="thin">
        <color rgb="FF000000"/>
      </bottom>
    </border>
    <border>
      <left style="thick">
        <color rgb="FF49A581"/>
      </left>
      <right style="thin">
        <color rgb="FF000000"/>
      </right>
    </border>
    <border>
      <right style="thin">
        <color rgb="FF000000"/>
      </right>
    </border>
    <border>
      <left style="thick">
        <color rgb="FF49A581"/>
      </left>
      <right style="thin">
        <color rgb="FF000000"/>
      </right>
      <top style="medium">
        <color rgb="FF49A581"/>
      </top>
      <bottom style="thick">
        <color rgb="FF49A581"/>
      </bottom>
    </border>
    <border>
      <right style="thin">
        <color rgb="FF000000"/>
      </right>
      <top style="medium">
        <color rgb="FF49A581"/>
      </top>
      <bottom style="thick">
        <color rgb="FF49A581"/>
      </bottom>
    </border>
    <border>
      <right style="thick">
        <color rgb="FF49A581"/>
      </right>
      <top style="medium">
        <color rgb="FF49A581"/>
      </top>
      <bottom style="thick">
        <color rgb="FF49A581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1" fillId="0" fontId="3" numFmtId="0" xfId="0" applyAlignment="1" applyBorder="1" applyFont="1">
      <alignment readingOrder="0"/>
    </xf>
    <xf borderId="2" fillId="0" fontId="4" numFmtId="0" xfId="0" applyBorder="1" applyFont="1"/>
    <xf borderId="2" fillId="0" fontId="3" numFmtId="0" xfId="0" applyAlignment="1" applyBorder="1" applyFont="1">
      <alignment readingOrder="0"/>
    </xf>
    <xf borderId="2" fillId="0" fontId="5" numFmtId="0" xfId="0" applyBorder="1" applyFont="1"/>
    <xf borderId="3" fillId="0" fontId="5" numFmtId="0" xfId="0" applyBorder="1" applyFont="1"/>
    <xf borderId="7" fillId="0" fontId="3" numFmtId="0" xfId="0" applyAlignment="1" applyBorder="1" applyFont="1">
      <alignment readingOrder="0"/>
    </xf>
    <xf borderId="0" fillId="0" fontId="4" numFmtId="0" xfId="0" applyFont="1"/>
    <xf borderId="0" fillId="0" fontId="3" numFmtId="0" xfId="0" applyAlignment="1" applyFont="1">
      <alignment readingOrder="0"/>
    </xf>
    <xf borderId="8" fillId="0" fontId="5" numFmtId="0" xfId="0" applyBorder="1" applyFont="1"/>
    <xf borderId="4" fillId="0" fontId="3" numFmtId="0" xfId="0" applyAlignment="1" applyBorder="1" applyFont="1">
      <alignment readingOrder="0"/>
    </xf>
    <xf borderId="5" fillId="0" fontId="4" numFmtId="0" xfId="0" applyBorder="1" applyFont="1"/>
    <xf borderId="5" fillId="0" fontId="3" numFmtId="0" xfId="0" applyAlignment="1" applyBorder="1" applyFont="1">
      <alignment readingOrder="0"/>
    </xf>
    <xf borderId="5" fillId="0" fontId="5" numFmtId="0" xfId="0" applyBorder="1" applyFont="1"/>
    <xf borderId="6" fillId="0" fontId="5" numFmtId="0" xfId="0" applyBorder="1" applyFont="1"/>
    <xf borderId="9" fillId="2" fontId="6" numFmtId="49" xfId="0" applyAlignment="1" applyBorder="1" applyFill="1" applyFont="1" applyNumberFormat="1">
      <alignment horizontal="center" shrinkToFit="0" vertical="center" wrapText="1"/>
    </xf>
    <xf borderId="10" fillId="2" fontId="6" numFmtId="49" xfId="0" applyAlignment="1" applyBorder="1" applyFont="1" applyNumberFormat="1">
      <alignment horizontal="center" shrinkToFit="0" vertical="center" wrapText="1"/>
    </xf>
    <xf borderId="11" fillId="2" fontId="6" numFmtId="49" xfId="0" applyAlignment="1" applyBorder="1" applyFont="1" applyNumberFormat="1">
      <alignment horizontal="center" shrinkToFit="0" wrapText="1"/>
    </xf>
    <xf borderId="12" fillId="0" fontId="2" numFmtId="0" xfId="0" applyBorder="1" applyFont="1"/>
    <xf borderId="13" fillId="2" fontId="6" numFmtId="49" xfId="0" applyAlignment="1" applyBorder="1" applyFont="1" applyNumberFormat="1">
      <alignment horizontal="center" shrinkToFit="0" wrapText="1"/>
    </xf>
    <xf borderId="14" fillId="0" fontId="2" numFmtId="0" xfId="0" applyBorder="1" applyFont="1"/>
    <xf borderId="15" fillId="0" fontId="2" numFmtId="0" xfId="0" applyBorder="1" applyFont="1"/>
    <xf borderId="15" fillId="2" fontId="6" numFmtId="49" xfId="0" applyAlignment="1" applyBorder="1" applyFont="1" applyNumberFormat="1">
      <alignment horizontal="center" shrinkToFit="0" wrapText="1"/>
    </xf>
    <xf borderId="15" fillId="2" fontId="6" numFmtId="49" xfId="0" applyAlignment="1" applyBorder="1" applyFont="1" applyNumberFormat="1">
      <alignment horizontal="center" shrinkToFit="0" vertical="center" wrapText="1"/>
    </xf>
    <xf borderId="16" fillId="2" fontId="7" numFmtId="9" xfId="0" applyAlignment="1" applyBorder="1" applyFont="1" applyNumberFormat="1">
      <alignment horizontal="center" shrinkToFit="0" wrapText="1"/>
    </xf>
    <xf borderId="14" fillId="0" fontId="8" numFmtId="1" xfId="0" applyAlignment="1" applyBorder="1" applyFont="1" applyNumberFormat="1">
      <alignment horizontal="right" vertical="bottom"/>
    </xf>
    <xf borderId="15" fillId="0" fontId="8" numFmtId="49" xfId="0" applyAlignment="1" applyBorder="1" applyFont="1" applyNumberFormat="1">
      <alignment vertical="bottom"/>
    </xf>
    <xf borderId="15" fillId="0" fontId="8" numFmtId="164" xfId="0" applyAlignment="1" applyBorder="1" applyFont="1" applyNumberFormat="1">
      <alignment horizontal="right" vertical="bottom"/>
    </xf>
    <xf borderId="16" fillId="0" fontId="8" numFmtId="164" xfId="0" applyAlignment="1" applyBorder="1" applyFont="1" applyNumberFormat="1">
      <alignment horizontal="right" vertical="bottom"/>
    </xf>
    <xf borderId="14" fillId="0" fontId="9" numFmtId="1" xfId="0" applyAlignment="1" applyBorder="1" applyFont="1" applyNumberFormat="1">
      <alignment vertical="bottom"/>
    </xf>
    <xf borderId="15" fillId="0" fontId="9" numFmtId="0" xfId="0" applyAlignment="1" applyBorder="1" applyFont="1">
      <alignment vertical="bottom"/>
    </xf>
    <xf borderId="15" fillId="0" fontId="9" numFmtId="165" xfId="0" applyAlignment="1" applyBorder="1" applyFont="1" applyNumberFormat="1">
      <alignment vertical="bottom"/>
    </xf>
    <xf borderId="15" fillId="0" fontId="9" numFmtId="9" xfId="0" applyAlignment="1" applyBorder="1" applyFont="1" applyNumberFormat="1">
      <alignment vertical="bottom"/>
    </xf>
    <xf borderId="16" fillId="0" fontId="9" numFmtId="165" xfId="0" applyAlignment="1" applyBorder="1" applyFont="1" applyNumberFormat="1">
      <alignment vertical="bottom"/>
    </xf>
    <xf borderId="17" fillId="0" fontId="9" numFmtId="1" xfId="0" applyAlignment="1" applyBorder="1" applyFont="1" applyNumberFormat="1">
      <alignment vertical="bottom"/>
    </xf>
    <xf borderId="18" fillId="0" fontId="9" numFmtId="0" xfId="0" applyAlignment="1" applyBorder="1" applyFont="1">
      <alignment vertical="bottom"/>
    </xf>
    <xf borderId="18" fillId="0" fontId="9" numFmtId="165" xfId="0" applyAlignment="1" applyBorder="1" applyFont="1" applyNumberFormat="1">
      <alignment vertical="bottom"/>
    </xf>
    <xf borderId="18" fillId="0" fontId="9" numFmtId="9" xfId="0" applyAlignment="1" applyBorder="1" applyFont="1" applyNumberFormat="1">
      <alignment vertical="bottom"/>
    </xf>
    <xf borderId="8" fillId="0" fontId="9" numFmtId="165" xfId="0" applyAlignment="1" applyBorder="1" applyFont="1" applyNumberFormat="1">
      <alignment vertical="bottom"/>
    </xf>
    <xf borderId="19" fillId="0" fontId="6" numFmtId="49" xfId="0" applyAlignment="1" applyBorder="1" applyFont="1" applyNumberFormat="1">
      <alignment vertical="center"/>
    </xf>
    <xf borderId="20" fillId="0" fontId="9" numFmtId="0" xfId="0" applyAlignment="1" applyBorder="1" applyFont="1">
      <alignment vertical="center"/>
    </xf>
    <xf borderId="20" fillId="0" fontId="6" numFmtId="164" xfId="0" applyAlignment="1" applyBorder="1" applyFont="1" applyNumberFormat="1">
      <alignment horizontal="right" vertical="center"/>
    </xf>
    <xf borderId="21" fillId="0" fontId="6" numFmtId="164" xfId="0" applyAlignment="1" applyBorder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4.75"/>
    <col customWidth="1" min="3" max="3" width="17.5"/>
    <col customWidth="1" min="4" max="4" width="15.38"/>
    <col customWidth="1" min="5" max="5" width="15.63"/>
    <col customWidth="1" min="6" max="6" width="16.63"/>
    <col customWidth="1" min="7" max="7" width="17.38"/>
    <col customWidth="1" min="8" max="8" width="16.13"/>
    <col customWidth="1" min="10" max="10" width="13.25"/>
    <col customWidth="1" min="11" max="11" width="14.13"/>
  </cols>
  <sheetData>
    <row r="2">
      <c r="B2" s="1" t="s">
        <v>0</v>
      </c>
      <c r="C2" s="2"/>
      <c r="D2" s="2"/>
      <c r="E2" s="2"/>
      <c r="F2" s="2"/>
      <c r="G2" s="2"/>
      <c r="H2" s="2"/>
      <c r="I2" s="2"/>
      <c r="J2" s="2"/>
      <c r="K2" s="3"/>
    </row>
    <row r="3">
      <c r="B3" s="4"/>
      <c r="C3" s="5"/>
      <c r="D3" s="5"/>
      <c r="E3" s="5"/>
      <c r="F3" s="5"/>
      <c r="G3" s="5"/>
      <c r="H3" s="5"/>
      <c r="I3" s="5"/>
      <c r="J3" s="5"/>
      <c r="K3" s="6"/>
    </row>
    <row r="5">
      <c r="B5" s="7" t="s">
        <v>1</v>
      </c>
      <c r="C5" s="8"/>
      <c r="D5" s="2"/>
      <c r="E5" s="2"/>
      <c r="F5" s="8"/>
      <c r="G5" s="9" t="s">
        <v>2</v>
      </c>
      <c r="H5" s="10"/>
      <c r="I5" s="2"/>
      <c r="J5" s="2"/>
      <c r="K5" s="11"/>
    </row>
    <row r="6">
      <c r="B6" s="12" t="s">
        <v>3</v>
      </c>
      <c r="C6" s="13"/>
      <c r="F6" s="13"/>
      <c r="G6" s="14" t="s">
        <v>4</v>
      </c>
      <c r="K6" s="15"/>
    </row>
    <row r="7">
      <c r="B7" s="16" t="s">
        <v>5</v>
      </c>
      <c r="C7" s="17"/>
      <c r="D7" s="5"/>
      <c r="E7" s="5"/>
      <c r="F7" s="17"/>
      <c r="G7" s="18" t="s">
        <v>6</v>
      </c>
      <c r="H7" s="19"/>
      <c r="I7" s="5"/>
      <c r="J7" s="5"/>
      <c r="K7" s="20"/>
    </row>
    <row r="9">
      <c r="B9" s="21" t="s">
        <v>7</v>
      </c>
      <c r="C9" s="22" t="s">
        <v>8</v>
      </c>
      <c r="D9" s="22" t="s">
        <v>9</v>
      </c>
      <c r="E9" s="23" t="s">
        <v>10</v>
      </c>
      <c r="F9" s="24"/>
      <c r="G9" s="22" t="s">
        <v>11</v>
      </c>
      <c r="H9" s="22" t="s">
        <v>12</v>
      </c>
      <c r="I9" s="22" t="s">
        <v>13</v>
      </c>
      <c r="J9" s="22" t="s">
        <v>14</v>
      </c>
      <c r="K9" s="25" t="s">
        <v>15</v>
      </c>
    </row>
    <row r="10">
      <c r="B10" s="26"/>
      <c r="C10" s="27"/>
      <c r="D10" s="27"/>
      <c r="E10" s="28" t="s">
        <v>16</v>
      </c>
      <c r="F10" s="29" t="s">
        <v>17</v>
      </c>
      <c r="G10" s="27"/>
      <c r="H10" s="27"/>
      <c r="I10" s="27"/>
      <c r="J10" s="27"/>
      <c r="K10" s="30">
        <v>0.1</v>
      </c>
    </row>
    <row r="11">
      <c r="B11" s="31">
        <v>9970.0</v>
      </c>
      <c r="C11" s="32" t="s">
        <v>18</v>
      </c>
      <c r="D11" s="33">
        <v>3000.0</v>
      </c>
      <c r="E11" s="33">
        <v>2000.0</v>
      </c>
      <c r="F11" s="33">
        <v>0.0</v>
      </c>
      <c r="G11" s="33">
        <v>0.0</v>
      </c>
      <c r="H11" s="33">
        <f t="shared" ref="H11:H14" si="1">E11+F11+G11</f>
        <v>2000</v>
      </c>
      <c r="I11" s="33">
        <f t="shared" ref="I11:I14" si="2">H11/D11</f>
        <v>0.6666666667</v>
      </c>
      <c r="J11" s="33">
        <f t="shared" ref="J11:J14" si="3">D11-H11</f>
        <v>1000</v>
      </c>
      <c r="K11" s="34">
        <f t="shared" ref="K11:K14" si="4">$K$10*H11</f>
        <v>200</v>
      </c>
    </row>
    <row r="12">
      <c r="B12" s="31">
        <v>9955.0</v>
      </c>
      <c r="C12" s="32" t="s">
        <v>19</v>
      </c>
      <c r="D12" s="33">
        <v>36000.0</v>
      </c>
      <c r="E12" s="33">
        <v>11000.0</v>
      </c>
      <c r="F12" s="33">
        <v>4200.0</v>
      </c>
      <c r="G12" s="33">
        <v>1800.0</v>
      </c>
      <c r="H12" s="33">
        <f t="shared" si="1"/>
        <v>17000</v>
      </c>
      <c r="I12" s="33">
        <f t="shared" si="2"/>
        <v>0.4722222222</v>
      </c>
      <c r="J12" s="33">
        <f t="shared" si="3"/>
        <v>19000</v>
      </c>
      <c r="K12" s="34">
        <f t="shared" si="4"/>
        <v>1700</v>
      </c>
    </row>
    <row r="13">
      <c r="B13" s="31">
        <v>9940.0</v>
      </c>
      <c r="C13" s="32" t="s">
        <v>20</v>
      </c>
      <c r="D13" s="33">
        <v>1000.0</v>
      </c>
      <c r="E13" s="33">
        <v>0.0</v>
      </c>
      <c r="F13" s="33">
        <v>500.0</v>
      </c>
      <c r="G13" s="33">
        <v>0.0</v>
      </c>
      <c r="H13" s="33">
        <f t="shared" si="1"/>
        <v>500</v>
      </c>
      <c r="I13" s="33">
        <f t="shared" si="2"/>
        <v>0.5</v>
      </c>
      <c r="J13" s="33">
        <f t="shared" si="3"/>
        <v>500</v>
      </c>
      <c r="K13" s="34">
        <f t="shared" si="4"/>
        <v>50</v>
      </c>
    </row>
    <row r="14">
      <c r="B14" s="31">
        <v>9943.0</v>
      </c>
      <c r="C14" s="32" t="s">
        <v>21</v>
      </c>
      <c r="D14" s="33">
        <v>7000.0</v>
      </c>
      <c r="E14" s="33">
        <v>1000.0</v>
      </c>
      <c r="F14" s="33">
        <v>3000.0</v>
      </c>
      <c r="G14" s="33">
        <v>850.0</v>
      </c>
      <c r="H14" s="33">
        <f t="shared" si="1"/>
        <v>4850</v>
      </c>
      <c r="I14" s="33">
        <f t="shared" si="2"/>
        <v>0.6928571429</v>
      </c>
      <c r="J14" s="33">
        <f t="shared" si="3"/>
        <v>2150</v>
      </c>
      <c r="K14" s="34">
        <f t="shared" si="4"/>
        <v>485</v>
      </c>
    </row>
    <row r="15">
      <c r="B15" s="35"/>
      <c r="C15" s="36"/>
      <c r="D15" s="37"/>
      <c r="E15" s="37"/>
      <c r="F15" s="37"/>
      <c r="G15" s="37"/>
      <c r="H15" s="37"/>
      <c r="I15" s="38"/>
      <c r="J15" s="37"/>
      <c r="K15" s="39"/>
    </row>
    <row r="16">
      <c r="B16" s="35"/>
      <c r="C16" s="36"/>
      <c r="D16" s="37"/>
      <c r="E16" s="37"/>
      <c r="F16" s="37"/>
      <c r="G16" s="37"/>
      <c r="H16" s="37"/>
      <c r="I16" s="38"/>
      <c r="J16" s="37"/>
      <c r="K16" s="39"/>
    </row>
    <row r="17">
      <c r="B17" s="35"/>
      <c r="C17" s="36"/>
      <c r="D17" s="37"/>
      <c r="E17" s="37"/>
      <c r="F17" s="37"/>
      <c r="G17" s="37"/>
      <c r="H17" s="37"/>
      <c r="I17" s="38"/>
      <c r="J17" s="37"/>
      <c r="K17" s="39"/>
    </row>
    <row r="18">
      <c r="B18" s="35"/>
      <c r="C18" s="36"/>
      <c r="D18" s="37"/>
      <c r="E18" s="37"/>
      <c r="F18" s="37"/>
      <c r="G18" s="37"/>
      <c r="H18" s="37"/>
      <c r="I18" s="38"/>
      <c r="J18" s="37"/>
      <c r="K18" s="39"/>
    </row>
    <row r="19">
      <c r="B19" s="35"/>
      <c r="C19" s="36"/>
      <c r="D19" s="37"/>
      <c r="E19" s="37"/>
      <c r="F19" s="37"/>
      <c r="G19" s="37"/>
      <c r="H19" s="37"/>
      <c r="I19" s="38"/>
      <c r="J19" s="37"/>
      <c r="K19" s="39"/>
    </row>
    <row r="20">
      <c r="B20" s="35"/>
      <c r="C20" s="36"/>
      <c r="D20" s="37"/>
      <c r="E20" s="37"/>
      <c r="F20" s="37"/>
      <c r="G20" s="37"/>
      <c r="H20" s="37"/>
      <c r="I20" s="38"/>
      <c r="J20" s="37"/>
      <c r="K20" s="39"/>
    </row>
    <row r="21">
      <c r="B21" s="35"/>
      <c r="C21" s="36"/>
      <c r="D21" s="37"/>
      <c r="E21" s="37"/>
      <c r="F21" s="37"/>
      <c r="G21" s="37"/>
      <c r="H21" s="37"/>
      <c r="I21" s="38"/>
      <c r="J21" s="37"/>
      <c r="K21" s="39"/>
    </row>
    <row r="22">
      <c r="B22" s="35"/>
      <c r="C22" s="36"/>
      <c r="D22" s="37"/>
      <c r="E22" s="37"/>
      <c r="F22" s="37"/>
      <c r="G22" s="37"/>
      <c r="H22" s="37"/>
      <c r="I22" s="38"/>
      <c r="J22" s="37"/>
      <c r="K22" s="39"/>
    </row>
    <row r="23">
      <c r="B23" s="35"/>
      <c r="C23" s="36"/>
      <c r="D23" s="37"/>
      <c r="E23" s="37"/>
      <c r="F23" s="37"/>
      <c r="G23" s="37"/>
      <c r="H23" s="37"/>
      <c r="I23" s="38"/>
      <c r="J23" s="37"/>
      <c r="K23" s="39"/>
    </row>
    <row r="24">
      <c r="B24" s="35"/>
      <c r="C24" s="36"/>
      <c r="D24" s="37"/>
      <c r="E24" s="37"/>
      <c r="F24" s="37"/>
      <c r="G24" s="37"/>
      <c r="H24" s="37"/>
      <c r="I24" s="38"/>
      <c r="J24" s="37"/>
      <c r="K24" s="39"/>
    </row>
    <row r="25">
      <c r="B25" s="40"/>
      <c r="C25" s="41"/>
      <c r="D25" s="42"/>
      <c r="E25" s="42"/>
      <c r="F25" s="42"/>
      <c r="G25" s="42"/>
      <c r="H25" s="42"/>
      <c r="I25" s="43"/>
      <c r="J25" s="42"/>
      <c r="K25" s="44"/>
    </row>
    <row r="26">
      <c r="B26" s="45" t="s">
        <v>22</v>
      </c>
      <c r="C26" s="46"/>
      <c r="D26" s="47">
        <f t="shared" ref="D26:H26" si="5">SUM(D11:D25)</f>
        <v>47000</v>
      </c>
      <c r="E26" s="47">
        <f t="shared" si="5"/>
        <v>14000</v>
      </c>
      <c r="F26" s="47">
        <f t="shared" si="5"/>
        <v>7700</v>
      </c>
      <c r="G26" s="47">
        <f t="shared" si="5"/>
        <v>2650</v>
      </c>
      <c r="H26" s="47">
        <f t="shared" si="5"/>
        <v>24350</v>
      </c>
      <c r="I26" s="47">
        <f>H26/D26</f>
        <v>0.5180851064</v>
      </c>
      <c r="J26" s="47">
        <f t="shared" ref="J26:K26" si="6">SUM(J11:J25)</f>
        <v>22650</v>
      </c>
      <c r="K26" s="48">
        <f t="shared" si="6"/>
        <v>2435</v>
      </c>
    </row>
  </sheetData>
  <mergeCells count="15">
    <mergeCell ref="B9:B10"/>
    <mergeCell ref="C9:C10"/>
    <mergeCell ref="D9:D10"/>
    <mergeCell ref="E9:F9"/>
    <mergeCell ref="G9:G10"/>
    <mergeCell ref="H9:H10"/>
    <mergeCell ref="I9:I10"/>
    <mergeCell ref="J9:J10"/>
    <mergeCell ref="B2:K3"/>
    <mergeCell ref="C5:E5"/>
    <mergeCell ref="H5:J5"/>
    <mergeCell ref="C6:E6"/>
    <mergeCell ref="H6:J6"/>
    <mergeCell ref="C7:E7"/>
    <mergeCell ref="H7:J7"/>
  </mergeCells>
  <drawing r:id="rId1"/>
</worksheet>
</file>